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<sst xmlns="http://schemas.openxmlformats.org/spreadsheetml/2006/main" count="44" uniqueCount="40">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</sst>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ОВОЩИ'!$E$387</f>
        <v>Икра кабачковая консервированная</v>
      </c>
      <c r="E4" s="31">
        <f>'[1]ФРУКТЫ, ОВОЩИ'!$E$390</f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1" t="s">
        <v>29</v>
      </c>
      <c r="D5" s="34" t="str">
        <f>'[1]ЯЙЦО, ТВОРОГ, КАШИ'!$E$11</f>
        <v>Омлет натуральный</v>
      </c>
      <c r="E5" s="31">
        <f>'[1]ЯЙЦО, ТВОРОГ, КАШИ'!$E$14</f>
        <v>150</v>
      </c>
      <c r="F5" s="24"/>
      <c r="G5" s="35">
        <f>'[1]ЯЙЦО, ТВОРОГ, КАШИ'!$G$32</f>
        <v>152.30000000000001</v>
      </c>
      <c r="H5" s="35">
        <f>'[1]ЯЙЦО, ТВОРОГ, КАШИ'!$A$32</f>
        <v>9.4</v>
      </c>
      <c r="I5" s="35">
        <f>'[1]ЯЙЦО, ТВОРОГ, КАШИ'!$C$32</f>
        <v>11.2</v>
      </c>
      <c r="J5" s="35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/>
      <c r="C7" s="29" t="s">
        <v>31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32</v>
      </c>
      <c r="D10" s="30" t="str">
        <f>'[1]ГАСТРОНОМИЯ, ВЫПЕЧКА'!$E$223</f>
        <v>Кондитерское изделие (печенье сахарное)</v>
      </c>
      <c r="E10" s="31">
        <f>'[1]ГАСТРОНОМИЯ, ВЫПЕЧКА'!$E$226</f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6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1">
        <f>'[1]ФРУКТЫ, ОВОЩИ'!$E$222</f>
        <v>60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[1]СУПЫ!$E$11</f>
        <v>Свекольник</v>
      </c>
      <c r="E12" s="31">
        <f>[1]СУПЫ!$E$14</f>
        <v>200</v>
      </c>
      <c r="F12" s="18"/>
      <c r="G12" s="31">
        <f>[1]СУПЫ!$E$14</f>
        <v>200</v>
      </c>
      <c r="H12" s="40">
        <f>[1]СУПЫ!$A$30</f>
        <v>1.8</v>
      </c>
      <c r="I12" s="40">
        <f>[1]СУПЫ!$C$30</f>
        <v>4.0999999999999996</v>
      </c>
      <c r="J12" s="40">
        <f>[1]СУПЫ!$E$30</f>
        <v>9.3000000000000007</v>
      </c>
    </row>
    <row r="13" spans="1:10" ht="18" customHeight="1">
      <c r="A13" s="16"/>
      <c r="B13" s="17" t="s">
        <v>14</v>
      </c>
      <c r="C13" s="29" t="s">
        <v>35</v>
      </c>
      <c r="D13" s="34" t="s">
        <v>36</v>
      </c>
      <c r="E13" s="31">
        <f>'[1]МЯСО, РЫБА'!$E$140</f>
        <v>90</v>
      </c>
      <c r="F13" s="18"/>
      <c r="G13" s="31">
        <f>'[1]МЯСО, РЫБА'!$E$140</f>
        <v>90</v>
      </c>
      <c r="H13" s="35">
        <f>'[1]МЯСО, РЫБА'!$A$156</f>
        <v>10.4</v>
      </c>
      <c r="I13" s="35">
        <f>'[1]МЯСО, РЫБА'!$C$156</f>
        <v>9.5</v>
      </c>
      <c r="J13" s="35">
        <f>'[1]МЯСО, РЫБА'!$E$156</f>
        <v>17.7</v>
      </c>
    </row>
    <row r="14" spans="1:10" ht="18" customHeight="1">
      <c r="A14" s="16"/>
      <c r="B14" s="18" t="s">
        <v>27</v>
      </c>
      <c r="C14" s="37" t="s">
        <v>37</v>
      </c>
      <c r="D14" s="38" t="str">
        <f>[1]ГАРНИРЫ!$E$182</f>
        <v>Рагу из овощей</v>
      </c>
      <c r="E14" s="39">
        <f>[1]ГАРНИРЫ!$E$185</f>
        <v>150</v>
      </c>
      <c r="F14" s="18"/>
      <c r="G14" s="39">
        <f>[1]ГАРНИРЫ!$E$185</f>
        <v>150</v>
      </c>
      <c r="H14" s="40">
        <f>[1]ГАРНИРЫ!$A$205</f>
        <v>2.2999999999999998</v>
      </c>
      <c r="I14" s="40">
        <f>[1]ГАРНИРЫ!$C$205</f>
        <v>7</v>
      </c>
      <c r="J14" s="40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38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1">
        <f>[1]НАПИТКИ!$P$223</f>
        <v>200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1">
        <f>'[1]ГАСТРОНОМИЯ, ВЫПЕЧКА'!$AA$54</f>
        <v>45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1">
        <f>'[1]ГАСТРОНОМИЯ, ВЫПЕЧКА'!$AA$13</f>
        <v>30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39</v>
      </c>
      <c r="E18" s="31">
        <v>18</v>
      </c>
      <c r="F18" s="22"/>
      <c r="G18" s="31">
        <v>18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2022-10-10T06:13:50Z</dcterms:modified>
</cp:coreProperties>
</file>