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externalReferences>
    <externalReference r:id="rId5"/>
  </externalReferences>
  <definedNames/>
  <calcPr/>
</workbook>
</file>

<file path=xl/sharedStrings.xml><?xml version="1.0" encoding="utf-8"?>
<sst xmlns="http://schemas.openxmlformats.org/spreadsheetml/2006/main" count="51" uniqueCount="46">
  <si>
    <t>Школа</t>
  </si>
  <si>
    <t>МБОУ ООШ № 19 пос.Крутого</t>
  </si>
  <si>
    <t>Отд./корп</t>
  </si>
  <si>
    <t>День</t>
  </si>
  <si>
    <t>24.04.2023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</si>
  <si>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</si>
  <si>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</si>
  <si>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</si>
  <si>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</si>
  <si>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</si>
  <si>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</si>
  <si>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</si>
  <si>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</si>
  <si>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</si>
  <si>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</si>
  <si>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</si>
  <si>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</si>
  <si>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3.7-60</t>
  </si>
  <si>
    <t>гор. блюдо</t>
  </si>
  <si>
    <t>8.1-150</t>
  </si>
  <si>
    <t>напиток</t>
  </si>
  <si>
    <t>5.1-200</t>
  </si>
  <si>
    <t>фрукты</t>
  </si>
  <si>
    <t>1.3-100</t>
  </si>
  <si>
    <t>Фрукты свежие (мандарины)</t>
  </si>
  <si>
    <t>хлеб бел.</t>
  </si>
  <si>
    <t>14.2-35</t>
  </si>
  <si>
    <t>хлеб черн.</t>
  </si>
  <si>
    <t>14.1-20</t>
  </si>
  <si>
    <t>конд.изд</t>
  </si>
  <si>
    <t>18.1-25</t>
  </si>
  <si>
    <t>итого</t>
  </si>
  <si>
    <t>Обед</t>
  </si>
  <si>
    <t>3.4-60</t>
  </si>
  <si>
    <t>1 блюдо</t>
  </si>
  <si>
    <t>10.1-200</t>
  </si>
  <si>
    <t>2 блюдо</t>
  </si>
  <si>
    <t>12.4-90</t>
  </si>
  <si>
    <t>Шницель мясной</t>
  </si>
  <si>
    <t>гарнир</t>
  </si>
  <si>
    <t>13.5-150</t>
  </si>
  <si>
    <t>5.6-200</t>
  </si>
  <si>
    <t>14.2-45</t>
  </si>
  <si>
    <t>14.1-30</t>
  </si>
  <si>
    <t>конд. изд.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</si>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</sst>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1.0"/>
      <color/>
      <name val="Arial"/>
      <scheme val="minor"/>
    </font>
    <font>
      <sz val="11.0"/>
      <color/>
      <name val="Calibri"/>
    </font>
    <font/>
    <font>
      <sz val="10.0"/>
      <color rgb="FF000000"/>
      <name val="Times New Roman"/>
    </font>
    <font>
      <sz val="10.0"/>
      <name val="Times New Roman"/>
    </font>
    <font>
      <sz val="10.0"/>
      <color/>
      <name val="Times New Roman"/>
    </font>
    <font>
      <sz val="9.0"/>
      <color rgb="FF000000"/>
      <name val="Times New Roman"/>
    </font>
    <font>
      <sz val="11.0"/>
      <color rgb="FF000000"/>
      <name val="Times New Roman"/>
    </font>
    <font>
      <b/>
      <sz val="11.0"/>
      <color/>
      <name val="Calibri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6" fillId="0" fontId="1" numFmtId="0" xfId="0" applyAlignment="1" applyBorder="1" applyFont="1">
      <alignment horizontal="left" vertical="center"/>
    </xf>
    <xf borderId="4" fillId="0" fontId="3" numFmtId="49" xfId="0" applyAlignment="1" applyBorder="1" applyFont="1" applyNumberFormat="1">
      <alignment horizontal="center"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3" numFmtId="164" xfId="0" applyAlignment="1" applyBorder="1" applyFont="1" applyNumberFormat="1">
      <alignment horizontal="center" shrinkToFit="0" vertical="center" wrapText="1"/>
    </xf>
    <xf borderId="0" fillId="0" fontId="1" numFmtId="0" xfId="0" applyFont="1"/>
    <xf borderId="4" fillId="0" fontId="1" numFmtId="0" xfId="0" applyBorder="1" applyFont="1"/>
    <xf borderId="4" fillId="0" fontId="4" numFmtId="0" xfId="0" applyAlignment="1" applyBorder="1" applyFont="1">
      <alignment shrinkToFit="0" vertical="center" wrapText="1"/>
    </xf>
    <xf borderId="4" fillId="0" fontId="5" numFmtId="164" xfId="0" applyAlignment="1" applyBorder="1" applyFont="1" applyNumberFormat="1">
      <alignment horizontal="center" shrinkToFit="0" vertical="center" wrapText="1"/>
    </xf>
    <xf borderId="9" fillId="0" fontId="1" numFmtId="0" xfId="0" applyBorder="1" applyFont="1"/>
    <xf borderId="4" fillId="0" fontId="3" numFmtId="2" xfId="0" applyAlignment="1" applyBorder="1" applyFont="1" applyNumberFormat="1">
      <alignment horizontal="center" shrinkToFit="0" vertical="center" wrapText="1"/>
    </xf>
    <xf borderId="4" fillId="0" fontId="1" numFmtId="0" xfId="0" applyBorder="1" applyFont="1"/>
    <xf borderId="10" fillId="0" fontId="1" numFmtId="0" xfId="0" applyBorder="1" applyFont="1"/>
    <xf borderId="4" fillId="0" fontId="6" numFmtId="49" xfId="0" applyAlignment="1" applyBorder="1" applyFont="1" applyNumberForma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2" fontId="1" numFmtId="2" xfId="0" applyBorder="1" applyFont="1" applyNumberFormat="1"/>
    <xf borderId="4" fillId="0" fontId="7" numFmtId="164" xfId="0" applyAlignment="1" applyBorder="1" applyFont="1" applyNumberFormat="1">
      <alignment horizontal="center" shrinkToFit="0" vertical="center" wrapText="1"/>
    </xf>
    <xf borderId="11" fillId="2" fontId="1" numFmtId="0" xfId="0" applyBorder="1" applyFont="1"/>
    <xf borderId="11" fillId="2" fontId="1" numFmtId="49" xfId="0" applyBorder="1" applyFont="1" applyNumberFormat="1"/>
    <xf borderId="11" fillId="2" fontId="8" numFmtId="0" xfId="0" applyAlignment="1" applyBorder="1" applyFont="1">
      <alignment horizontal="center" shrinkToFit="0" wrapText="1"/>
    </xf>
    <xf borderId="11" fillId="2" fontId="8" numFmtId="2" xfId="0" applyAlignment="1" applyBorder="1" applyFont="1" applyNumberFormat="1">
      <alignment horizontal="center"/>
    </xf>
    <xf borderId="12" fillId="0" fontId="1" numFmtId="0" xfId="0" applyBorder="1" applyFont="1"/>
    <xf borderId="4" fillId="0" fontId="3" numFmtId="0" xfId="0" applyAlignment="1" applyBorder="1" applyFont="1">
      <alignment horizontal="left" shrinkToFit="0" vertical="center" wrapText="1"/>
    </xf>
    <xf borderId="13" fillId="0" fontId="9" numFmtId="0" xfId="0" applyBorder="1" applyFont="1"/>
    <xf borderId="0" fillId="0" fontId="8" numFmtId="2" xfId="0" applyAlignment="1" applyFont="1" applyNumberFormat="1">
      <alignment horizontal="center"/>
    </xf>
    <xf borderId="0" fillId="0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9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">
        <v>17</v>
      </c>
      <c r="D4" s="12" t="str">
        <f>'[1]ФРУКТЫ, ОВОЩИ'!$E$387</f>
        <v>#REF!</v>
      </c>
      <c r="E4" s="13" t="str">
        <f>'[1]ФРУКТЫ, ОВОЩИ'!$E$390</f>
        <v>#REF!</v>
      </c>
      <c r="F4" s="13">
        <v>9.76</v>
      </c>
      <c r="G4" s="14" t="str">
        <f>'[1]ФРУКТЫ, ОВОЩИ'!$G$408</f>
        <v>#REF!</v>
      </c>
      <c r="H4" s="14" t="str">
        <f>'[1]ФРУКТЫ, ОВОЩИ'!$A$408</f>
        <v>#REF!</v>
      </c>
      <c r="I4" s="14" t="str">
        <f>'[1]ФРУКТЫ, ОВОЩИ'!$C$408</f>
        <v>#REF!</v>
      </c>
      <c r="J4" s="14" t="str">
        <f>'[1]ФРУКТЫ, ОВОЩИ'!$E$408</f>
        <v>#REF!</v>
      </c>
    </row>
    <row r="5">
      <c r="A5" s="15"/>
      <c r="B5" s="16" t="s">
        <v>18</v>
      </c>
      <c r="C5" s="13" t="s">
        <v>19</v>
      </c>
      <c r="D5" s="17" t="str">
        <f>'[1]ЯЙЦО, ТВОРОГ, КАШИ'!$E$11</f>
        <v>#REF!</v>
      </c>
      <c r="E5" s="13" t="str">
        <f>'[1]ЯЙЦО, ТВОРОГ, КАШИ'!$E$14</f>
        <v>#REF!</v>
      </c>
      <c r="F5" s="13">
        <v>26.02</v>
      </c>
      <c r="G5" s="18" t="str">
        <f>'[1]ЯЙЦО, ТВОРОГ, КАШИ'!$G$32</f>
        <v>#REF!</v>
      </c>
      <c r="H5" s="18" t="str">
        <f>'[1]ЯЙЦО, ТВОРОГ, КАШИ'!$A$32</f>
        <v>#REF!</v>
      </c>
      <c r="I5" s="18" t="str">
        <f>'[1]ЯЙЦО, ТВОРОГ, КАШИ'!$C$32</f>
        <v>#REF!</v>
      </c>
      <c r="J5" s="18" t="str">
        <f>'[1]ЯЙЦО, ТВОРОГ, КАШИ'!$E$32</f>
        <v>#REF!</v>
      </c>
    </row>
    <row r="6">
      <c r="A6" s="19"/>
      <c r="B6" s="16" t="s">
        <v>20</v>
      </c>
      <c r="C6" s="11" t="s">
        <v>21</v>
      </c>
      <c r="D6" s="17" t="str">
        <f>[1]НАПИТКИ!$P$11</f>
        <v>#ERROR!</v>
      </c>
      <c r="E6" s="13" t="str">
        <f>[1]НАПИТКИ!$P$14</f>
        <v>#ERROR!</v>
      </c>
      <c r="F6" s="13">
        <v>1.28</v>
      </c>
      <c r="G6" s="14" t="str">
        <f>[1]НАПИТКИ!$R$29</f>
        <v>#ERROR!</v>
      </c>
      <c r="H6" s="14" t="str">
        <f>[1]НАПИТКИ!$L$29</f>
        <v>#ERROR!</v>
      </c>
      <c r="I6" s="14" t="str">
        <f>[1]НАПИТКИ!$N$29</f>
        <v>#ERROR!</v>
      </c>
      <c r="J6" s="14" t="str">
        <f>[1]НАПИТКИ!$P$29</f>
        <v>#ERROR!</v>
      </c>
    </row>
    <row r="7">
      <c r="A7" s="19"/>
      <c r="B7" s="16" t="s">
        <v>22</v>
      </c>
      <c r="C7" s="11" t="s">
        <v>23</v>
      </c>
      <c r="D7" s="12" t="s">
        <v>24</v>
      </c>
      <c r="E7" s="13" t="str">
        <f>'[1]ФРУКТЫ, ОВОЩИ'!$E$14</f>
        <v>#REF!</v>
      </c>
      <c r="F7" s="20">
        <v>11.0</v>
      </c>
      <c r="G7" s="14">
        <v>31.9</v>
      </c>
      <c r="H7" s="14">
        <v>0.8</v>
      </c>
      <c r="I7" s="14">
        <v>0.2</v>
      </c>
      <c r="J7" s="14">
        <v>6.8</v>
      </c>
    </row>
    <row r="8">
      <c r="A8" s="19"/>
      <c r="B8" s="16" t="s">
        <v>25</v>
      </c>
      <c r="C8" s="11" t="s">
        <v>26</v>
      </c>
      <c r="D8" s="12" t="str">
        <f>'[1]ГАСТРОНОМИЯ, ВЫПЕЧКА'!$E$52</f>
        <v>#REF!</v>
      </c>
      <c r="E8" s="13" t="str">
        <f>'[1]ГАСТРОНОМИЯ, ВЫПЕЧКА'!$E$54</f>
        <v>#REF!</v>
      </c>
      <c r="F8" s="13">
        <v>2.45</v>
      </c>
      <c r="G8" s="14" t="str">
        <f>'[1]ГАСТРОНОМИЯ, ВЫПЕЧКА'!$G$72</f>
        <v>#REF!</v>
      </c>
      <c r="H8" s="14" t="str">
        <f>'[1]ГАСТРОНОМИЯ, ВЫПЕЧКА'!$A$72</f>
        <v>#REF!</v>
      </c>
      <c r="I8" s="14" t="str">
        <f>'[1]ГАСТРОНОМИЯ, ВЫПЕЧКА'!$C$72</f>
        <v>#REF!</v>
      </c>
      <c r="J8" s="14" t="str">
        <f>'[1]ГАСТРОНОМИЯ, ВЫПЕЧКА'!$E$72</f>
        <v>#REF!</v>
      </c>
    </row>
    <row r="9">
      <c r="A9" s="19"/>
      <c r="B9" s="21" t="s">
        <v>27</v>
      </c>
      <c r="C9" s="11" t="s">
        <v>28</v>
      </c>
      <c r="D9" s="12" t="str">
        <f>'[1]ГАСТРОНОМИЯ, ВЫПЕЧКА'!$E$11</f>
        <v>#REF!</v>
      </c>
      <c r="E9" s="13" t="str">
        <f>'[1]ГАСТРОНОМИЯ, ВЫПЕЧКА'!$E$13</f>
        <v>#REF!</v>
      </c>
      <c r="F9" s="13">
        <v>1.48</v>
      </c>
      <c r="G9" s="14" t="str">
        <f>'[1]ГАСТРОНОМИЯ, ВЫПЕЧКА'!$G$31</f>
        <v>#REF!</v>
      </c>
      <c r="H9" s="14" t="str">
        <f>'[1]ГАСТРОНОМИЯ, ВЫПЕЧКА'!$A$31</f>
        <v>#REF!</v>
      </c>
      <c r="I9" s="14" t="str">
        <f>'[1]ГАСТРОНОМИЯ, ВЫПЕЧКА'!$C$31</f>
        <v>#REF!</v>
      </c>
      <c r="J9" s="14" t="str">
        <f>'[1]ГАСТРОНОМИЯ, ВЫПЕЧКА'!$E$31</f>
        <v>#REF!</v>
      </c>
    </row>
    <row r="10">
      <c r="A10" s="19"/>
      <c r="B10" s="21" t="s">
        <v>29</v>
      </c>
      <c r="C10" s="11" t="s">
        <v>30</v>
      </c>
      <c r="D10" s="12" t="str">
        <f>'[1]ГАСТРОНОМИЯ, ВЫПЕЧКА'!$E$223</f>
        <v>#REF!</v>
      </c>
      <c r="E10" s="13" t="str">
        <f>'[1]ГАСТРОНОМИЯ, ВЫПЕЧКА'!$E$226</f>
        <v>#REF!</v>
      </c>
      <c r="F10" s="13">
        <v>4.63</v>
      </c>
      <c r="G10" s="14" t="str">
        <f>'[1]ГАСТРОНОМИЯ, ВЫПЕЧКА'!$G$244</f>
        <v>#REF!</v>
      </c>
      <c r="H10" s="14" t="str">
        <f>'[1]ГАСТРОНОМИЯ, ВЫПЕЧКА'!$A$244</f>
        <v>#REF!</v>
      </c>
      <c r="I10" s="14" t="str">
        <f>'[1]ГАСТРОНОМИЯ, ВЫПЕЧКА'!$C$244</f>
        <v>#REF!</v>
      </c>
      <c r="J10" s="14" t="str">
        <f>'[1]ГАСТРОНОМИЯ, ВЫПЕЧКА'!$E$244</f>
        <v>#REF!</v>
      </c>
    </row>
    <row r="11">
      <c r="A11" s="22"/>
      <c r="B11" s="16"/>
      <c r="C11" s="23"/>
      <c r="D11" s="12"/>
      <c r="E11" s="24"/>
      <c r="F11" s="25"/>
      <c r="G11" s="26"/>
      <c r="H11" s="26"/>
      <c r="I11" s="26"/>
      <c r="J11" s="26"/>
    </row>
    <row r="12">
      <c r="A12" s="22"/>
      <c r="B12" s="27"/>
      <c r="C12" s="28"/>
      <c r="D12" s="29" t="s">
        <v>31</v>
      </c>
      <c r="E12" s="30" t="str">
        <f t="shared" ref="E12:J12" si="1">SUM(E4:E11)</f>
        <v>#REF!</v>
      </c>
      <c r="F12" s="30" t="str">
        <f t="shared" si="1"/>
        <v>56.62</v>
      </c>
      <c r="G12" s="30" t="str">
        <f t="shared" si="1"/>
        <v>#REF!</v>
      </c>
      <c r="H12" s="30" t="str">
        <f t="shared" si="1"/>
        <v>#REF!</v>
      </c>
      <c r="I12" s="30" t="str">
        <f t="shared" si="1"/>
        <v>#REF!</v>
      </c>
      <c r="J12" s="30" t="str">
        <f t="shared" si="1"/>
        <v>#REF!</v>
      </c>
    </row>
    <row r="13">
      <c r="A13" s="19" t="s">
        <v>32</v>
      </c>
      <c r="B13" s="31" t="s">
        <v>16</v>
      </c>
      <c r="C13" s="11" t="s">
        <v>33</v>
      </c>
      <c r="D13" s="32" t="str">
        <f>'[1]ФРУКТЫ, ОВОЩИ'!$E$261</f>
        <v>#REF!</v>
      </c>
      <c r="E13" s="13" t="str">
        <f>'[1]ФРУКТЫ, ОВОЩИ'!$E$222</f>
        <v>#REF!</v>
      </c>
      <c r="F13" s="13">
        <v>8.13</v>
      </c>
      <c r="G13" s="14" t="str">
        <f>'[1]ФРУКТЫ, ОВОЩИ'!$G$282</f>
        <v>#REF!</v>
      </c>
      <c r="H13" s="14" t="str">
        <f>'[1]ФРУКТЫ, ОВОЩИ'!$A$282</f>
        <v>#REF!</v>
      </c>
      <c r="I13" s="14" t="str">
        <f>'[1]ФРУКТЫ, ОВОЩИ'!$C$282</f>
        <v>#REF!</v>
      </c>
      <c r="J13" s="14" t="str">
        <f>'[1]ФРУКТЫ, ОВОЩИ'!$E$282</f>
        <v>#REF!</v>
      </c>
    </row>
    <row r="14">
      <c r="A14" s="19"/>
      <c r="B14" s="16" t="s">
        <v>34</v>
      </c>
      <c r="C14" s="11" t="s">
        <v>35</v>
      </c>
      <c r="D14" s="17" t="str">
        <f>[1]СУПЫ!$E$11</f>
        <v>#ERROR!</v>
      </c>
      <c r="E14" s="13" t="str">
        <f>[1]СУПЫ!$E$14</f>
        <v>#ERROR!</v>
      </c>
      <c r="F14" s="13">
        <v>8.57</v>
      </c>
      <c r="G14" s="14" t="str">
        <f>[1]СУПЫ!$G$30</f>
        <v>#ERROR!</v>
      </c>
      <c r="H14" s="14" t="str">
        <f>[1]СУПЫ!$A$30</f>
        <v>#ERROR!</v>
      </c>
      <c r="I14" s="14" t="str">
        <f>[1]СУПЫ!$C$30</f>
        <v>#ERROR!</v>
      </c>
      <c r="J14" s="14" t="str">
        <f>[1]СУПЫ!$E$30</f>
        <v>#ERROR!</v>
      </c>
    </row>
    <row r="15">
      <c r="A15" s="19"/>
      <c r="B15" s="16" t="s">
        <v>36</v>
      </c>
      <c r="C15" s="11" t="s">
        <v>37</v>
      </c>
      <c r="D15" s="17" t="s">
        <v>38</v>
      </c>
      <c r="E15" s="13" t="str">
        <f>'[1]МЯСО, РЫБА'!$E$140</f>
        <v>#REF!</v>
      </c>
      <c r="F15" s="13">
        <v>32.95</v>
      </c>
      <c r="G15" s="18" t="str">
        <f>'[1]МЯСО, РЫБА'!$G$156</f>
        <v>#REF!</v>
      </c>
      <c r="H15" s="18" t="str">
        <f>'[1]МЯСО, РЫБА'!$A$156</f>
        <v>#REF!</v>
      </c>
      <c r="I15" s="18" t="str">
        <f>'[1]МЯСО, РЫБА'!$C$156</f>
        <v>#REF!</v>
      </c>
      <c r="J15" s="18" t="str">
        <f>'[1]МЯСО, РЫБА'!$E$156</f>
        <v>#REF!</v>
      </c>
    </row>
    <row r="16">
      <c r="A16" s="19"/>
      <c r="B16" s="16" t="s">
        <v>39</v>
      </c>
      <c r="C16" s="11" t="s">
        <v>40</v>
      </c>
      <c r="D16" s="12" t="str">
        <f>[1]ГАРНИРЫ!$E$182</f>
        <v>#ERROR!</v>
      </c>
      <c r="E16" s="13" t="str">
        <f>[1]ГАРНИРЫ!$E$185</f>
        <v>#ERROR!</v>
      </c>
      <c r="F16" s="13">
        <v>12.87</v>
      </c>
      <c r="G16" s="14" t="str">
        <f>[1]ГАРНИРЫ!$G$205</f>
        <v>#ERROR!</v>
      </c>
      <c r="H16" s="14" t="str">
        <f>[1]ГАРНИРЫ!$A$205</f>
        <v>#ERROR!</v>
      </c>
      <c r="I16" s="14" t="str">
        <f>[1]ГАРНИРЫ!$C$205</f>
        <v>#ERROR!</v>
      </c>
      <c r="J16" s="14" t="str">
        <f>[1]ГАРНИРЫ!$E$205</f>
        <v>#ERROR!</v>
      </c>
    </row>
    <row r="17">
      <c r="A17" s="19"/>
      <c r="B17" s="16" t="s">
        <v>20</v>
      </c>
      <c r="C17" s="11" t="s">
        <v>41</v>
      </c>
      <c r="D17" s="12" t="str">
        <f>[1]НАПИТКИ!$P$220</f>
        <v>#ERROR!</v>
      </c>
      <c r="E17" s="13" t="str">
        <f>[1]НАПИТКИ!$P$223</f>
        <v>#ERROR!</v>
      </c>
      <c r="F17" s="13">
        <v>27.66</v>
      </c>
      <c r="G17" s="14" t="str">
        <f>[1]НАПИТКИ!$R$241</f>
        <v>#ERROR!</v>
      </c>
      <c r="H17" s="14" t="str">
        <f>[1]НАПИТКИ!$L$241</f>
        <v>#ERROR!</v>
      </c>
      <c r="I17" s="14" t="str">
        <f>[1]НАПИТКИ!$N$241</f>
        <v>#ERROR!</v>
      </c>
      <c r="J17" s="14" t="str">
        <f>[1]НАПИТКИ!$P$241</f>
        <v>#ERROR!</v>
      </c>
    </row>
    <row r="18">
      <c r="A18" s="19"/>
      <c r="B18" s="16" t="s">
        <v>25</v>
      </c>
      <c r="C18" s="11" t="s">
        <v>42</v>
      </c>
      <c r="D18" s="12" t="str">
        <f>'[1]ГАСТРОНОМИЯ, ВЫПЕЧКА'!$AA$52</f>
        <v>#REF!</v>
      </c>
      <c r="E18" s="13" t="str">
        <f>'[1]ГАСТРОНОМИЯ, ВЫПЕЧКА'!$AA$54</f>
        <v>#REF!</v>
      </c>
      <c r="F18" s="13">
        <v>3.15</v>
      </c>
      <c r="G18" s="14" t="str">
        <f>'[1]ГАСТРОНОМИЯ, ВЫПЕЧКА'!$AC$72</f>
        <v>#REF!</v>
      </c>
      <c r="H18" s="14" t="str">
        <f>'[1]ГАСТРОНОМИЯ, ВЫПЕЧКА'!$W$72</f>
        <v>#REF!</v>
      </c>
      <c r="I18" s="14" t="str">
        <f>'[1]ГАСТРОНОМИЯ, ВЫПЕЧКА'!$Y$72</f>
        <v>#REF!</v>
      </c>
      <c r="J18" s="14" t="str">
        <f>'[1]ГАСТРОНОМИЯ, ВЫПЕЧКА'!$AA$72</f>
        <v>#REF!</v>
      </c>
    </row>
    <row r="19">
      <c r="A19" s="19"/>
      <c r="B19" s="16" t="s">
        <v>27</v>
      </c>
      <c r="C19" s="11" t="s">
        <v>43</v>
      </c>
      <c r="D19" s="12" t="str">
        <f>'[1]ГАСТРОНОМИЯ, ВЫПЕЧКА'!$AA$11</f>
        <v>#REF!</v>
      </c>
      <c r="E19" s="13" t="str">
        <f>'[1]ГАСТРОНОМИЯ, ВЫПЕЧКА'!$AA$13</f>
        <v>#REF!</v>
      </c>
      <c r="F19" s="13">
        <v>2.22</v>
      </c>
      <c r="G19" s="14" t="str">
        <f>'[1]ГАСТРОНОМИЯ, ВЫПЕЧКА'!$AC$31</f>
        <v>#REF!</v>
      </c>
      <c r="H19" s="14" t="str">
        <f>'[1]ГАСТРОНОМИЯ, ВЫПЕЧКА'!$W$31</f>
        <v>#REF!</v>
      </c>
      <c r="I19" s="14" t="str">
        <f>'[1]ГАСТРОНОМИЯ, ВЫПЕЧКА'!$Y$31</f>
        <v>#REF!</v>
      </c>
      <c r="J19" s="14" t="str">
        <f>'[1]ГАСТРОНОМИЯ, ВЫПЕЧКА'!$AA$31</f>
        <v>#REF!</v>
      </c>
    </row>
    <row r="20">
      <c r="A20" s="19"/>
      <c r="B20" s="33" t="s">
        <v>44</v>
      </c>
      <c r="C20" s="11"/>
      <c r="D20" s="12" t="s">
        <v>45</v>
      </c>
      <c r="E20" s="13">
        <v>18.0</v>
      </c>
      <c r="F20" s="13">
        <v>7.83</v>
      </c>
      <c r="G20" s="14">
        <v>92.8</v>
      </c>
      <c r="H20" s="14">
        <v>2.07</v>
      </c>
      <c r="I20" s="14">
        <v>5.4</v>
      </c>
      <c r="J20" s="14">
        <v>7.4</v>
      </c>
    </row>
    <row r="21" ht="15.75" customHeight="1">
      <c r="A21" s="22"/>
      <c r="B21" s="27"/>
      <c r="C21" s="27"/>
      <c r="D21" s="29" t="s">
        <v>31</v>
      </c>
      <c r="E21" s="30" t="str">
        <f t="shared" ref="E21:F21" si="2">SUM(E13:E20)</f>
        <v>#REF!</v>
      </c>
      <c r="F21" s="30" t="str">
        <f t="shared" si="2"/>
        <v>103.38</v>
      </c>
      <c r="G21" s="30" t="str">
        <f t="shared" ref="G21:J21" si="3">SUM(G13:G19)</f>
        <v>#REF!</v>
      </c>
      <c r="H21" s="30" t="str">
        <f t="shared" si="3"/>
        <v>#REF!</v>
      </c>
      <c r="I21" s="30" t="str">
        <f t="shared" si="3"/>
        <v>#REF!</v>
      </c>
      <c r="J21" s="30" t="str">
        <f t="shared" si="3"/>
        <v>#REF!</v>
      </c>
    </row>
    <row r="22" ht="15.75" customHeight="1">
      <c r="E22" s="34" t="str">
        <f>E21+E12</f>
        <v>#REF!</v>
      </c>
      <c r="F22" s="34"/>
      <c r="G22" s="34" t="str">
        <f t="shared" ref="G22:J22" si="4">G21+G12</f>
        <v>#REF!</v>
      </c>
      <c r="H22" s="34" t="str">
        <f t="shared" si="4"/>
        <v>#REF!</v>
      </c>
      <c r="I22" s="34" t="str">
        <f t="shared" si="4"/>
        <v>#REF!</v>
      </c>
      <c r="J22" s="34" t="str">
        <f t="shared" si="4"/>
        <v>#REF!</v>
      </c>
      <c r="N22" s="35"/>
      <c r="O22" s="35"/>
      <c r="P22" s="35"/>
      <c r="Q22" s="35"/>
      <c r="R22" s="35"/>
      <c r="S22" s="3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Школа</cp:lastModifiedBy>
  <cp:lastPrinted>2023-02-28T11:43:53Z</cp:lastPrinted>
  <dcterms:modified xsi:type="dcterms:W3CDTF">2023-04-21T05:56:09Z</dcterms:modified>
</cp:coreProperties>
</file>