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7.   МАРТ 2022\МЕНЮ на сайт Алёнке март\"/>
    </mc:Choice>
  </mc:AlternateContent>
  <xr:revisionPtr revIDLastSave="0" documentId="13_ncr:1_{8DBB8328-7B6C-44DF-AE3A-B76980CD1A8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<sst xmlns="http://schemas.openxmlformats.org/spreadsheetml/2006/main" count="47" uniqueCount="41">
  <si>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</si>
  <si>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</si>
  <si>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</si>
  <si>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</si>
  <si>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</si>
  <si>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</si>
  <si>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</si>
  <si>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</si>
  <si>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</si>
  <si>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</si>
  <si>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</si>
  <si>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</si>
  <si>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</si>
  <si>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</si>
  <si>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</si>
  <si>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</si>
  <si>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</si>
  <si>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</si>
  <si>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</si>
  <si>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</si>
  <si>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</si>
  <si>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</si>
  <si>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</si>
  <si>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</si>
  <si>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</si>
  <si>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</si>
  <si>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</si>
  <si>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</si>
  <si>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</si>
  <si>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</si>
  <si>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</si>
  <si>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</si>
  <si>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</si>
  <si>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</si>
  <si>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</si>
  <si>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</si>
  <si>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</si>
  <si>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</si>
  <si>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</si>
  <si>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</si>
  <si>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Молоко м.д.ж. 2,5%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</si>
</sst>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6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3C76FAC8-2A88-4780-A94B-71AC5B79D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13">
        <v>44630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7.100000000000001" customHeight="1" x14ac:dyDescent="0.25">
      <c r="A4" s="17" t="s">
        <v>10</v>
      </c>
      <c r="B4" s="1" t="s">
        <v>12</v>
      </c>
      <c r="C4" s="41" t="s">
        <v>27</v>
      </c>
      <c r="D4" s="42" t="s">
        <v>28</v>
      </c>
      <c r="E4" s="37">
        <f>'[1]ФРУКТЫ, ОВОЩИ'!$E$348</f>
        <v>60</v>
      </c>
      <c r="F4" s="33">
        <v>66.81</v>
      </c>
      <c r="G4" s="45">
        <f>'[1]ФРУКТЫ, ОВОЩИ'!$G$366</f>
        <v>62</v>
      </c>
      <c r="H4" s="38">
        <v>1.1000000000000001</v>
      </c>
      <c r="I4" s="38">
        <v>4.5</v>
      </c>
      <c r="J4" s="38">
        <v>4.2</v>
      </c>
    </row>
    <row r="5" spans="1:10" ht="17.100000000000001" customHeight="1" x14ac:dyDescent="0.25">
      <c r="A5" s="18"/>
      <c r="B5" s="19" t="s">
        <v>35</v>
      </c>
      <c r="C5" s="41" t="s">
        <v>32</v>
      </c>
      <c r="D5" s="43" t="str">
        <f>'[1]МЯСО, РЫБА'!$E$541</f>
        <v>Тефтели из говядины с рисом ("ёжики")</v>
      </c>
      <c r="E5" s="37">
        <f>'[1]МЯСО, РЫБА'!$E$544</f>
        <v>90</v>
      </c>
      <c r="F5" s="34"/>
      <c r="G5" s="46">
        <f>'[1]МЯСО, РЫБА'!$G$563</f>
        <v>208.65</v>
      </c>
      <c r="H5" s="39">
        <v>10.199999999999999</v>
      </c>
      <c r="I5" s="39">
        <v>13.8</v>
      </c>
      <c r="J5" s="39">
        <v>11</v>
      </c>
    </row>
    <row r="6" spans="1:10" ht="17.100000000000001" customHeight="1" x14ac:dyDescent="0.25">
      <c r="A6" s="18"/>
      <c r="B6" s="19" t="s">
        <v>36</v>
      </c>
      <c r="C6" s="41" t="s">
        <v>33</v>
      </c>
      <c r="D6" s="44" t="str">
        <f>[1]ГАРНИРЫ!$E$54</f>
        <v>Макаронные изделия отварные</v>
      </c>
      <c r="E6" s="37">
        <f>[1]ГАРНИРЫ!$E$57</f>
        <v>150</v>
      </c>
      <c r="F6" s="34"/>
      <c r="G6" s="45">
        <f>[1]ГАРНИРЫ!$G$74</f>
        <v>187.9</v>
      </c>
      <c r="H6" s="39">
        <v>5.5</v>
      </c>
      <c r="I6" s="39">
        <v>5.3</v>
      </c>
      <c r="J6" s="39">
        <v>31.3</v>
      </c>
    </row>
    <row r="7" spans="1:10" ht="17.100000000000001" customHeight="1" x14ac:dyDescent="0.25">
      <c r="A7" s="18"/>
      <c r="B7" s="20" t="s">
        <v>37</v>
      </c>
      <c r="C7" s="41" t="s">
        <v>34</v>
      </c>
      <c r="D7" s="44" t="str">
        <f>[1]НАПИТКИ!$P$11</f>
        <v>Чай с сахаром</v>
      </c>
      <c r="E7" s="37">
        <f>[1]НАПИТКИ!$P$14</f>
        <v>200</v>
      </c>
      <c r="F7" s="34"/>
      <c r="G7" s="45">
        <f>[1]НАПИТКИ!$R$29</f>
        <v>62.239999999999995</v>
      </c>
      <c r="H7" s="40">
        <v>0.2</v>
      </c>
      <c r="I7" s="40">
        <v>0</v>
      </c>
      <c r="J7" s="40">
        <v>15.4</v>
      </c>
    </row>
    <row r="8" spans="1:10" ht="17.100000000000001" customHeight="1" x14ac:dyDescent="0.25">
      <c r="A8" s="18"/>
      <c r="B8" s="20" t="s">
        <v>38</v>
      </c>
      <c r="C8" s="41" t="s">
        <v>19</v>
      </c>
      <c r="D8" s="42" t="str">
        <f>'[1]ГАСТРОНОМИЯ, ВЫПЕЧКА'!$E$52</f>
        <v>Хлеб пшеничный</v>
      </c>
      <c r="E8" s="37">
        <f>'[1]ГАСТРОНОМИЯ, ВЫПЕЧКА'!$E$54</f>
        <v>35</v>
      </c>
      <c r="F8" s="35"/>
      <c r="G8" s="45">
        <f>'[1]ГАСТРОНОМИЯ, ВЫПЕЧКА'!$G$72</f>
        <v>85</v>
      </c>
      <c r="H8" s="38">
        <v>2.8</v>
      </c>
      <c r="I8" s="38">
        <v>0.4</v>
      </c>
      <c r="J8" s="38">
        <v>17.100000000000001</v>
      </c>
    </row>
    <row r="9" spans="1:10" ht="17.100000000000001" customHeight="1" x14ac:dyDescent="0.25">
      <c r="A9" s="18"/>
      <c r="B9" s="22" t="s">
        <v>39</v>
      </c>
      <c r="C9" s="41" t="s">
        <v>20</v>
      </c>
      <c r="D9" s="42" t="str">
        <f>'[1]ГАСТРОНОМИЯ, ВЫПЕЧКА'!$E$11</f>
        <v>Хлеб ржано-пшеничный</v>
      </c>
      <c r="E9" s="37">
        <f>'[1]ГАСТРОНОМИЯ, ВЫПЕЧКА'!$E$13</f>
        <v>20</v>
      </c>
      <c r="F9" s="35"/>
      <c r="G9" s="45">
        <f>'[1]ГАСТРОНОМИЯ, ВЫПЕЧКА'!$G$31</f>
        <v>45</v>
      </c>
      <c r="H9" s="38">
        <v>1.6</v>
      </c>
      <c r="I9" s="38">
        <v>0.7</v>
      </c>
      <c r="J9" s="38">
        <v>8.4</v>
      </c>
    </row>
    <row r="10" spans="1:10" ht="16.5" thickBot="1" x14ac:dyDescent="0.3">
      <c r="A10" s="23"/>
      <c r="B10" s="24"/>
      <c r="C10" s="41"/>
      <c r="D10" s="42" t="s">
        <v>40</v>
      </c>
      <c r="E10" s="37">
        <v>200</v>
      </c>
      <c r="F10" s="36"/>
      <c r="G10" s="45">
        <v>108</v>
      </c>
      <c r="H10" s="38">
        <v>5.8</v>
      </c>
      <c r="I10" s="38">
        <v>5</v>
      </c>
      <c r="J10" s="38">
        <v>9.6</v>
      </c>
    </row>
    <row r="11" spans="1:10" ht="15.75" thickBot="1" x14ac:dyDescent="0.3">
      <c r="A11" s="23"/>
      <c r="B11" s="24"/>
      <c r="C11" s="24"/>
      <c r="D11" s="25"/>
      <c r="E11" s="26"/>
      <c r="F11" s="27"/>
      <c r="G11" s="27"/>
      <c r="H11" s="27"/>
      <c r="I11" s="27"/>
      <c r="J11" s="28"/>
    </row>
    <row r="12" spans="1:10" ht="18" customHeight="1" x14ac:dyDescent="0.25">
      <c r="A12" s="18" t="s">
        <v>11</v>
      </c>
      <c r="B12" s="29" t="s">
        <v>12</v>
      </c>
      <c r="C12" s="31" t="s">
        <v>29</v>
      </c>
      <c r="D12" s="47" t="str">
        <f>'[1]ФРУКТЫ, ОВОЩИ'!$E$261</f>
        <v>Салат из соленых огурцов с луком</v>
      </c>
      <c r="E12" s="48">
        <f>'[1]ФРУКТЫ, ОВОЩИ'!$E$264</f>
        <v>60</v>
      </c>
      <c r="F12" s="30">
        <v>66.81</v>
      </c>
      <c r="G12" s="45">
        <f>'[1]ФРУКТЫ, ОВОЩИ'!$G$282</f>
        <v>33.200000000000003</v>
      </c>
      <c r="H12" s="55">
        <v>0.5</v>
      </c>
      <c r="I12" s="55">
        <v>2.7</v>
      </c>
      <c r="J12" s="56">
        <v>1.5</v>
      </c>
    </row>
    <row r="13" spans="1:10" ht="18" customHeight="1" x14ac:dyDescent="0.25">
      <c r="A13" s="18"/>
      <c r="B13" s="19" t="s">
        <v>13</v>
      </c>
      <c r="C13" s="31" t="s">
        <v>25</v>
      </c>
      <c r="D13" s="49" t="str">
        <f>[1]СУПЫ!$E$219</f>
        <v>Рассольник ленинградский</v>
      </c>
      <c r="E13" s="48">
        <f>[1]СУПЫ!$E$222</f>
        <v>200</v>
      </c>
      <c r="F13" s="20"/>
      <c r="G13" s="54">
        <f>[1]СУПЫ!$G$240</f>
        <v>99.7</v>
      </c>
      <c r="H13" s="57">
        <v>1.9</v>
      </c>
      <c r="I13" s="57">
        <v>4.8</v>
      </c>
      <c r="J13" s="58">
        <v>12.2</v>
      </c>
    </row>
    <row r="14" spans="1:10" ht="18" customHeight="1" thickBot="1" x14ac:dyDescent="0.3">
      <c r="A14" s="18"/>
      <c r="B14" s="19" t="s">
        <v>14</v>
      </c>
      <c r="C14" s="50" t="s">
        <v>30</v>
      </c>
      <c r="D14" s="51" t="str">
        <f>'[1]МЯСО, РЫБА'!$E$260</f>
        <v>Печень говяжья по-строгановски</v>
      </c>
      <c r="E14" s="52" t="str">
        <f>'[1]МЯСО, РЫБА'!$E$263</f>
        <v>90/40</v>
      </c>
      <c r="F14" s="20"/>
      <c r="G14" s="54">
        <f>'[1]МЯСО, РЫБА'!$G$279</f>
        <v>295.7</v>
      </c>
      <c r="H14" s="57">
        <v>18.100000000000001</v>
      </c>
      <c r="I14" s="57">
        <v>16.7</v>
      </c>
      <c r="J14" s="58">
        <v>5.8</v>
      </c>
    </row>
    <row r="15" spans="1:10" ht="18" customHeight="1" x14ac:dyDescent="0.25">
      <c r="A15" s="18"/>
      <c r="B15" s="1" t="s">
        <v>36</v>
      </c>
      <c r="C15" s="50" t="s">
        <v>31</v>
      </c>
      <c r="D15" s="53" t="str">
        <f>[1]ГАРНИРЫ!$E$227</f>
        <v>Каша гречневая рассыпчатая</v>
      </c>
      <c r="E15" s="52">
        <f>[1]ГАРНИРЫ!$E$230</f>
        <v>150</v>
      </c>
      <c r="F15" s="20"/>
      <c r="G15" s="54">
        <f>[1]ГАРНИРЫ!$G$247</f>
        <v>224.8</v>
      </c>
      <c r="H15" s="57">
        <v>1.9</v>
      </c>
      <c r="I15" s="57">
        <v>6.9</v>
      </c>
      <c r="J15" s="58">
        <v>38.5</v>
      </c>
    </row>
    <row r="16" spans="1:10" ht="18" customHeight="1" x14ac:dyDescent="0.25">
      <c r="A16" s="18"/>
      <c r="B16" s="20" t="s">
        <v>37</v>
      </c>
      <c r="C16" s="31" t="s">
        <v>26</v>
      </c>
      <c r="D16" s="32" t="str">
        <f>[1]НАПИТКИ!$P$220</f>
        <v>Сок фруктовый</v>
      </c>
      <c r="E16" s="48">
        <f>[1]НАПИТКИ!$P$223</f>
        <v>200</v>
      </c>
      <c r="F16" s="20"/>
      <c r="G16" s="45">
        <f>[1]НАПИТКИ!$R$241</f>
        <v>24.888888888888889</v>
      </c>
      <c r="H16" s="57">
        <v>2</v>
      </c>
      <c r="I16" s="57">
        <v>0.2</v>
      </c>
      <c r="J16" s="58">
        <v>3.8</v>
      </c>
    </row>
    <row r="17" spans="1:10" ht="18" customHeight="1" x14ac:dyDescent="0.25">
      <c r="A17" s="18"/>
      <c r="B17" s="20" t="s">
        <v>38</v>
      </c>
      <c r="C17" s="31" t="s">
        <v>21</v>
      </c>
      <c r="D17" s="32" t="str">
        <f>'[1]ГАСТРОНОМИЯ, ВЫПЕЧКА'!$AA$52</f>
        <v>Хлеб пшеничный</v>
      </c>
      <c r="E17" s="48">
        <f>'[1]ГАСТРОНОМИЯ, ВЫПЕЧКА'!$AA$54</f>
        <v>45</v>
      </c>
      <c r="F17" s="20"/>
      <c r="G17" s="45">
        <f>'[1]ГАСТРОНОМИЯ, ВЫПЕЧКА'!$AC$72</f>
        <v>109.28571428571429</v>
      </c>
      <c r="H17" s="57">
        <v>3.6</v>
      </c>
      <c r="I17" s="57">
        <v>0.5</v>
      </c>
      <c r="J17" s="58">
        <v>22</v>
      </c>
    </row>
    <row r="18" spans="1:10" ht="18" customHeight="1" x14ac:dyDescent="0.25">
      <c r="A18" s="18"/>
      <c r="B18" s="22" t="s">
        <v>39</v>
      </c>
      <c r="C18" s="31" t="s">
        <v>22</v>
      </c>
      <c r="D18" s="32" t="str">
        <f>'[1]ГАСТРОНОМИЯ, ВЫПЕЧКА'!$AA$11</f>
        <v>Хлеб ржано-пшеничный</v>
      </c>
      <c r="E18" s="48">
        <f>'[1]ГАСТРОНОМИЯ, ВЫПЕЧКА'!$AA$13</f>
        <v>30</v>
      </c>
      <c r="F18" s="21"/>
      <c r="G18" s="45">
        <f>'[1]ГАСТРОНОМИЯ, ВЫПЕЧКА'!$AC$31</f>
        <v>67.5</v>
      </c>
      <c r="H18" s="59">
        <v>2.4</v>
      </c>
      <c r="I18" s="59">
        <v>1.1000000000000001</v>
      </c>
      <c r="J18" s="60">
        <v>12.6</v>
      </c>
    </row>
    <row r="19" spans="1:10" ht="18" customHeight="1" thickBot="1" x14ac:dyDescent="0.3">
      <c r="A19" s="18"/>
      <c r="B19" s="22" t="s">
        <v>15</v>
      </c>
      <c r="C19" s="31" t="s">
        <v>23</v>
      </c>
      <c r="D19" s="32" t="str">
        <f>'[1]ФРУКТЫ, ОВОЩИ'!$P$11</f>
        <v>Фрукты свежие (яблоки)</v>
      </c>
      <c r="E19" s="48">
        <f>'[1]ФРУКТЫ, ОВОЩИ'!$E$14</f>
        <v>100</v>
      </c>
      <c r="F19" s="27"/>
      <c r="G19" s="45">
        <f>'[1]ФРУКТЫ, ОВОЩИ'!$G$27</f>
        <v>45</v>
      </c>
      <c r="H19" s="61">
        <v>0.4</v>
      </c>
      <c r="I19" s="61">
        <v>0.4</v>
      </c>
      <c r="J19" s="62">
        <v>10.4</v>
      </c>
    </row>
    <row r="20" spans="1:10" ht="18" customHeight="1" thickBot="1" x14ac:dyDescent="0.3">
      <c r="A20" s="23"/>
      <c r="B20" s="24"/>
      <c r="C20" s="31"/>
      <c r="D20" s="42" t="s">
        <v>40</v>
      </c>
      <c r="E20" s="48">
        <v>200</v>
      </c>
      <c r="F20" s="27"/>
      <c r="G20" s="61">
        <v>108</v>
      </c>
      <c r="H20" s="61">
        <v>5.8</v>
      </c>
      <c r="I20" s="61">
        <v>5</v>
      </c>
      <c r="J20" s="62">
        <v>9.6</v>
      </c>
    </row>
    <row r="21" spans="1:10" x14ac:dyDescent="0.25">
      <c r="A21" s="2"/>
      <c r="B21" s="3"/>
      <c r="C21" s="4"/>
      <c r="D21" s="5"/>
      <c r="E21" s="6"/>
      <c r="F21" s="7"/>
      <c r="G21" s="7"/>
      <c r="H21" s="7"/>
      <c r="I21" s="7"/>
      <c r="J21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2022-03-10T06:07:48Z</dcterms:modified>
</cp:coreProperties>
</file>